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AV\2023\017\1 výzva\"/>
    </mc:Choice>
  </mc:AlternateContent>
  <xr:revisionPtr revIDLastSave="0" documentId="13_ncr:1_{840BBA77-8BF4-4F76-813F-73AFEE23D52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<sst xmlns="http://schemas.openxmlformats.org/spreadsheetml/2006/main" count="41" uniqueCount="38">
  <si>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</si>
  <si>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</si>
  <si>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</si>
  <si>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</si>
  <si>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</si>
  <si>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</si>
  <si>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</si>
  <si>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</si>
  <si>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</si>
  <si>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</si>
  <si>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</si>
  <si>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</si>
  <si>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32351200-0 - Obrazovky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</si>
  <si>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</si>
  <si>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</si>
  <si>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</si>
  <si>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</si>
  <si>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</si>
  <si>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</si>
  <si>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</si>
  <si>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</si>
  <si>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</si>
  <si>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</si>
  <si>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</si>
  <si>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</si>
  <si>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</si>
  <si>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</si>
  <si>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</si>
  <si>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</si>
  <si>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</si>
  <si>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Samostatná faktura</t>
  </si>
  <si>
    <t>Příloha č. 2 Kupní smlouvy - technická specifikace
Audiovizuální technika (II.) 017 - 2023</t>
  </si>
  <si>
    <t>Mobilní LED obrazovka</t>
  </si>
  <si>
    <t>sada</t>
  </si>
  <si>
    <t>Ing. Bedřich Bednář, Ph.D.,
Tel.: 731 603 368</t>
  </si>
  <si>
    <t>Univerzitní 2795/26, 
301 00 Plzeň,
Fakulta elektrotechnická - Katedra výkonové elektroniky a strojů,
místnost EK 209</t>
  </si>
  <si>
    <r>
      <t>Předmětem zadání je mobilní LED obrazovka pro vnitřní použití v přepravních boxech (flight case) - max. ve dvou přepravních boxech. 
Obrazovka se bude sestavovat z 15 modulů / kabinetů v rozměrech 576 mm x 576 mm.
Minimální rozlišení modulu / kabinetu je 160 pixelů x 160 pixelů.
Součástí dodávky jsou</t>
    </r>
    <r>
      <rPr>
        <b/>
        <sz val="11"/>
        <rFont val="Calibri"/>
        <family val="2"/>
        <charset val="238"/>
        <scheme val="minor"/>
      </rPr>
      <t xml:space="preserve"> 3 kontroléry</t>
    </r>
    <r>
      <rPr>
        <sz val="11"/>
        <rFont val="Calibri"/>
        <family val="2"/>
        <charset val="238"/>
        <scheme val="minor"/>
      </rPr>
      <t xml:space="preserve"> s vestavěným přehrávačem obsahů a možností připojit další zdroj signálu přes HDMI vstup.
Součástí je veškerá </t>
    </r>
    <r>
      <rPr>
        <b/>
        <sz val="11"/>
        <rFont val="Calibri"/>
        <family val="2"/>
        <charset val="238"/>
        <scheme val="minor"/>
      </rPr>
      <t xml:space="preserve">kabeláž datová a napájecí </t>
    </r>
    <r>
      <rPr>
        <sz val="11"/>
        <rFont val="Calibri"/>
        <family val="2"/>
        <charset val="238"/>
        <scheme val="minor"/>
      </rPr>
      <t xml:space="preserve">pro připojení k 230V.
Součástí jsou dále </t>
    </r>
    <r>
      <rPr>
        <b/>
        <sz val="11"/>
        <rFont val="Calibri"/>
        <family val="2"/>
        <charset val="238"/>
        <scheme val="minor"/>
      </rPr>
      <t xml:space="preserve">stojanové nohy: </t>
    </r>
    <r>
      <rPr>
        <sz val="11"/>
        <rFont val="Calibri"/>
        <family val="2"/>
        <charset val="238"/>
        <scheme val="minor"/>
      </rPr>
      <t xml:space="preserve"> minimálně 6 ks o výšce 170 cm pro setavení modulů / klabinetů do sloupce až 4 ks modulů / kabinetů.
Součástí je veškerý </t>
    </r>
    <r>
      <rPr>
        <b/>
        <sz val="11"/>
        <rFont val="Calibri"/>
        <family val="2"/>
        <charset val="238"/>
        <scheme val="minor"/>
      </rPr>
      <t>spojovací materiál</t>
    </r>
    <r>
      <rPr>
        <sz val="11"/>
        <rFont val="Calibri"/>
        <family val="2"/>
        <charset val="238"/>
        <scheme val="minor"/>
      </rPr>
      <t xml:space="preserve"> k bezpečnému sestavení obrazovky /vek.
Nastavování parametrů obrazovek bude přes USB, WiFi nebo LAN (SW na PC a mobilní telefon).
Záruka: min. 2 roky, moduly / kabinety musí mít rychleodnímatelné části, k okamžitému servisu a možnost objednání náhradních dílů od dodavatele po dobu záruky i po ní, včetně základních komponentů / náhradních dílů.
Včetně zaškolení obsluhy.</t>
    </r>
  </si>
  <si>
    <t>Záruka na zboží min. 2 roky, moduly / kabinety musí mít rychleodnímatelné části, k okamžitému servisu a možnost objednání náhradních dílů od dodavatele po dobu záruky i po ní, včetně základních komponentů / náhradních dílů
Včetně zaškolení obsluhy.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</si>
</sst>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J2" zoomScaleNormal="100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127.28515625" style="1" customWidth="1"/>
    <col min="7" max="7" width="27.85546875" style="1" customWidth="1"/>
    <col min="8" max="8" width="24.85546875" style="1" customWidth="1"/>
    <col min="9" max="9" width="24.140625" style="1" customWidth="1"/>
    <col min="10" max="10" width="16.5703125" style="1" customWidth="1"/>
    <col min="11" max="11" width="31.85546875" hidden="1" customWidth="1"/>
    <col min="12" max="12" width="51.7109375" customWidth="1"/>
    <col min="13" max="13" width="30.42578125" customWidth="1"/>
    <col min="14" max="14" width="30.5703125" style="1" customWidth="1"/>
    <col min="15" max="15" width="26.425781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6.140625" customWidth="1"/>
    <col min="21" max="21" width="11.5703125" hidden="1" customWidth="1"/>
    <col min="22" max="22" width="33.85546875" style="4" customWidth="1"/>
  </cols>
  <sheetData>
    <row r="1" spans="1:22" ht="42.6" customHeight="1" x14ac:dyDescent="0.25">
      <c r="B1" s="58" t="s">
        <v>31</v>
      </c>
      <c r="C1" s="58"/>
      <c r="D1" s="58"/>
      <c r="E1" s="58"/>
      <c r="G1" s="40"/>
    </row>
    <row r="2" spans="1:22" ht="42" customHeight="1" x14ac:dyDescent="0.25">
      <c r="C2"/>
      <c r="D2" s="11"/>
      <c r="E2" s="5"/>
      <c r="F2" s="6"/>
      <c r="G2" s="59"/>
      <c r="H2" s="59"/>
      <c r="I2" s="59"/>
      <c r="J2" s="59"/>
      <c r="K2" s="59"/>
      <c r="L2" s="59"/>
      <c r="M2" s="59"/>
      <c r="N2" s="59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59"/>
      <c r="H3" s="59"/>
      <c r="I3" s="59"/>
      <c r="J3" s="59"/>
      <c r="K3" s="59"/>
      <c r="L3" s="59"/>
      <c r="M3" s="59"/>
      <c r="N3" s="59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26</v>
      </c>
      <c r="I6" s="34" t="s">
        <v>16</v>
      </c>
      <c r="J6" s="34" t="s">
        <v>17</v>
      </c>
      <c r="K6" s="23" t="s">
        <v>29</v>
      </c>
      <c r="L6" s="34" t="s">
        <v>18</v>
      </c>
      <c r="M6" s="36" t="s">
        <v>19</v>
      </c>
      <c r="N6" s="34" t="s">
        <v>20</v>
      </c>
      <c r="O6" s="23" t="s">
        <v>28</v>
      </c>
      <c r="P6" s="34" t="s">
        <v>21</v>
      </c>
      <c r="Q6" s="23" t="s">
        <v>6</v>
      </c>
      <c r="R6" s="24" t="s">
        <v>7</v>
      </c>
      <c r="S6" s="56" t="s">
        <v>8</v>
      </c>
      <c r="T6" s="56" t="s">
        <v>9</v>
      </c>
      <c r="U6" s="34" t="s">
        <v>22</v>
      </c>
      <c r="V6" s="34" t="s">
        <v>23</v>
      </c>
    </row>
    <row r="7" spans="1:22" ht="270.75" customHeight="1" thickTop="1" thickBot="1" x14ac:dyDescent="0.3">
      <c r="A7" s="25"/>
      <c r="B7" s="41">
        <v>1</v>
      </c>
      <c r="C7" s="42" t="s">
        <v>32</v>
      </c>
      <c r="D7" s="43">
        <v>1</v>
      </c>
      <c r="E7" s="44" t="s">
        <v>33</v>
      </c>
      <c r="F7" s="45" t="s">
        <v>36</v>
      </c>
      <c r="G7" s="70"/>
      <c r="H7" s="57" t="s">
        <v>27</v>
      </c>
      <c r="I7" s="42" t="s">
        <v>30</v>
      </c>
      <c r="J7" s="46" t="s">
        <v>27</v>
      </c>
      <c r="K7" s="47"/>
      <c r="L7" s="48" t="s">
        <v>37</v>
      </c>
      <c r="M7" s="54" t="s">
        <v>34</v>
      </c>
      <c r="N7" s="48" t="s">
        <v>35</v>
      </c>
      <c r="O7" s="49">
        <v>14</v>
      </c>
      <c r="P7" s="50">
        <f>D7*Q7</f>
        <v>165000</v>
      </c>
      <c r="Q7" s="51">
        <v>165000</v>
      </c>
      <c r="R7" s="71"/>
      <c r="S7" s="52">
        <f>D7*R7</f>
        <v>0</v>
      </c>
      <c r="T7" s="53" t="str">
        <f t="shared" ref="T7" si="0">IF(ISNUMBER(R7), IF(R7&gt;Q7,"NEVYHOVUJE","VYHOVUJE")," ")</f>
        <v xml:space="preserve"> </v>
      </c>
      <c r="U7" s="44"/>
      <c r="V7" s="44" t="s">
        <v>12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37"/>
    </row>
    <row r="9" spans="1:22" ht="49.5" customHeight="1" thickTop="1" thickBot="1" x14ac:dyDescent="0.3">
      <c r="B9" s="65" t="s">
        <v>25</v>
      </c>
      <c r="C9" s="66"/>
      <c r="D9" s="66"/>
      <c r="E9" s="66"/>
      <c r="F9" s="66"/>
      <c r="G9" s="66"/>
      <c r="H9" s="55"/>
      <c r="I9" s="26"/>
      <c r="J9" s="26"/>
      <c r="K9" s="26"/>
      <c r="L9" s="27"/>
      <c r="M9" s="7"/>
      <c r="N9" s="7"/>
      <c r="O9" s="28"/>
      <c r="P9" s="28"/>
      <c r="Q9" s="29" t="s">
        <v>10</v>
      </c>
      <c r="R9" s="67" t="s">
        <v>11</v>
      </c>
      <c r="S9" s="68"/>
      <c r="T9" s="69"/>
      <c r="U9" s="21"/>
      <c r="V9" s="30"/>
    </row>
    <row r="10" spans="1:22" ht="53.25" customHeight="1" thickTop="1" thickBot="1" x14ac:dyDescent="0.3">
      <c r="B10" s="64"/>
      <c r="C10" s="64"/>
      <c r="D10" s="64"/>
      <c r="E10" s="64"/>
      <c r="F10" s="64"/>
      <c r="G10" s="64"/>
      <c r="H10" s="64"/>
      <c r="I10" s="31"/>
      <c r="L10" s="11"/>
      <c r="M10" s="11"/>
      <c r="N10" s="11"/>
      <c r="O10" s="32"/>
      <c r="P10" s="32"/>
      <c r="Q10" s="33">
        <f>SUM(P7:P7)</f>
        <v>165000</v>
      </c>
      <c r="R10" s="60">
        <f>SUM(S7:S7)</f>
        <v>0</v>
      </c>
      <c r="S10" s="61"/>
      <c r="T10" s="62"/>
    </row>
    <row r="11" spans="1:22" ht="15.75" thickTop="1" x14ac:dyDescent="0.25">
      <c r="B11" s="63" t="s">
        <v>24</v>
      </c>
      <c r="C11" s="63"/>
      <c r="D11" s="63"/>
      <c r="E11" s="63"/>
      <c r="F11" s="63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JyGEwJwuOpKDB571L1t0dfAs6kJ68I/YzT/R/vReNFx3+Y3zjyXV7a4cSqo+eCGGl1CTS5JrILFDOF8z8WezLg==" saltValue="bmBThxMe3vb9++EmLwnprg==" spinCount="100000" sheet="1" objects="1" scenarios="1"/>
  <mergeCells count="7">
    <mergeCell ref="B1:E1"/>
    <mergeCell ref="G2:N3"/>
    <mergeCell ref="R10:T10"/>
    <mergeCell ref="B11:F11"/>
    <mergeCell ref="B10:H10"/>
    <mergeCell ref="B9:G9"/>
    <mergeCell ref="R9:T9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0.19685039370078741" right="0.11811023622047245" top="0.31496062992125984" bottom="0.35433070866141736" header="0.15748031496062992" footer="0.19685039370078741"/>
  <pageSetup paperSize="9" scale="24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2023-06-19T08:24:29Z</cp:lastPrinted>
  <dcterms:created xsi:type="dcterms:W3CDTF">2014-03-05T12:43:32Z</dcterms:created>
  <dcterms:modified xsi:type="dcterms:W3CDTF">2023-06-19T09:43:21Z</dcterms:modified>
</cp:coreProperties>
</file>